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770" windowHeight="5850" activeTab="5"/>
  </bookViews>
  <sheets>
    <sheet name="COVEPES" sheetId="1" r:id="rId1"/>
    <sheet name="V. HERMOSA" sheetId="2" r:id="rId2"/>
    <sheet name="PRADERA" sheetId="3" r:id="rId3"/>
    <sheet name="SAN DIEGO" sheetId="4" r:id="rId4"/>
    <sheet name="APARICIO" sheetId="5" r:id="rId5"/>
    <sheet name="Hoja1" sheetId="6" r:id="rId6"/>
    <sheet name="PCC" sheetId="7" r:id="rId7"/>
    <sheet name="Hoja2" sheetId="8" r:id="rId8"/>
  </sheets>
  <definedNames/>
  <calcPr fullCalcOnLoad="1"/>
</workbook>
</file>

<file path=xl/sharedStrings.xml><?xml version="1.0" encoding="utf-8"?>
<sst xmlns="http://schemas.openxmlformats.org/spreadsheetml/2006/main" count="646" uniqueCount="88">
  <si>
    <t>No. EXPEDIENTE</t>
  </si>
  <si>
    <t>ANALITO</t>
  </si>
  <si>
    <t>RESULTADO</t>
  </si>
  <si>
    <t>UNIDADES</t>
  </si>
  <si>
    <t>VALORES</t>
  </si>
  <si>
    <t>NORMALES</t>
  </si>
  <si>
    <t>GLUCOSA</t>
  </si>
  <si>
    <t>UREA</t>
  </si>
  <si>
    <t>CREATININA</t>
  </si>
  <si>
    <t>COLESTEROL</t>
  </si>
  <si>
    <t>BILIRRUBINA T</t>
  </si>
  <si>
    <t>ALT</t>
  </si>
  <si>
    <t>AST</t>
  </si>
  <si>
    <t>F.A</t>
  </si>
  <si>
    <t>CK</t>
  </si>
  <si>
    <t>GLOBULINAS</t>
  </si>
  <si>
    <t>CALCIO</t>
  </si>
  <si>
    <t>POTASIO</t>
  </si>
  <si>
    <t>SODIO</t>
  </si>
  <si>
    <t>CLORO</t>
  </si>
  <si>
    <t>BICARBONATO</t>
  </si>
  <si>
    <t>ANION GAP</t>
  </si>
  <si>
    <t>mmol/L</t>
  </si>
  <si>
    <t>U/L</t>
  </si>
  <si>
    <t>g/L</t>
  </si>
  <si>
    <t>calculado</t>
  </si>
  <si>
    <t>MV.  ESP. WILLYAM OLARTE REYES</t>
  </si>
  <si>
    <t>LABORATORIO DIAGNÓSTICO DE MORELOS</t>
  </si>
  <si>
    <t>ESPECIALISTAS EN PATOLOGÍA</t>
  </si>
  <si>
    <t>CLÍNICA VETERINARIA</t>
  </si>
  <si>
    <t>PROTEÍNAS T</t>
  </si>
  <si>
    <t>ALBÚMINA</t>
  </si>
  <si>
    <t>RELACIÓN A/G</t>
  </si>
  <si>
    <t>FÓSFORO</t>
  </si>
  <si>
    <t>INTERPRETACIÓN</t>
  </si>
  <si>
    <t>____________________________________</t>
  </si>
  <si>
    <t>PERFIL CANINO</t>
  </si>
  <si>
    <t>DIF. IONES FUERT</t>
  </si>
  <si>
    <t>mOsm/Kg</t>
  </si>
  <si>
    <t>3.38 - 6.88</t>
  </si>
  <si>
    <t>2.09 - 7.91</t>
  </si>
  <si>
    <t>60 - 126</t>
  </si>
  <si>
    <t>2.85 - 7.76</t>
  </si>
  <si>
    <t>&lt;5.16</t>
  </si>
  <si>
    <t>4.0 - 70</t>
  </si>
  <si>
    <t>12.0 - 55</t>
  </si>
  <si>
    <t>6 - 189</t>
  </si>
  <si>
    <t>&lt;213</t>
  </si>
  <si>
    <t>56.6 - 74.8</t>
  </si>
  <si>
    <t>29.1 - 39.7</t>
  </si>
  <si>
    <t>23.5 - 39.1</t>
  </si>
  <si>
    <t>0.78 - 1.46</t>
  </si>
  <si>
    <t>2.27 - 2.91</t>
  </si>
  <si>
    <t>0.75 - 1.7</t>
  </si>
  <si>
    <t>3.82 - 5.34</t>
  </si>
  <si>
    <t>141-153</t>
  </si>
  <si>
    <t>108 - 117</t>
  </si>
  <si>
    <t>17 - 25</t>
  </si>
  <si>
    <t>30 - 40</t>
  </si>
  <si>
    <t>COMPLETO</t>
  </si>
  <si>
    <t>12.0 - 24</t>
  </si>
  <si>
    <t>micromol/L</t>
  </si>
  <si>
    <t>290 - 310</t>
  </si>
  <si>
    <t>OSMOLALIDAD</t>
  </si>
  <si>
    <t>NOMBRE:</t>
  </si>
  <si>
    <t>TRIGLICERIDOS</t>
  </si>
  <si>
    <t>0.57 - 1.14</t>
  </si>
  <si>
    <t>ESPECIALISTA  EN MEDICINA Y CIRUGÍA DE PERROS Y GATOS</t>
  </si>
  <si>
    <t>RESIDENTE HOSPITAL DE PEQUEÑAS ESPECIES</t>
  </si>
  <si>
    <t>ESPECIALISTA EN PATOLOGÍA CLÍNICA VETERINARIA</t>
  </si>
  <si>
    <t>U LA SALLE  -  UNAM   MÉXICO</t>
  </si>
  <si>
    <t>TEL: 1699513</t>
  </si>
  <si>
    <t>CUERNAVACA - MORELOS</t>
  </si>
  <si>
    <t xml:space="preserve">MVZ. </t>
  </si>
  <si>
    <t>MAGDALENA PARADA / EDUARDO CASTRO</t>
  </si>
  <si>
    <t>CLINICA VETERINARIA PRADERA</t>
  </si>
  <si>
    <t>MVZ. LUIS VILLALPANDO</t>
  </si>
  <si>
    <t>CLINICA VETERINARIA SAN DIEGO</t>
  </si>
  <si>
    <t>MVZ: JAVIER HOLGUIN E.</t>
  </si>
  <si>
    <t>CLINICA PARA ANIMALES  MVZ LEOBARDO APARICIO M.</t>
  </si>
  <si>
    <t>MVZ.</t>
  </si>
  <si>
    <t>FCO CABRERA / OSCAR SHIBAYAMA</t>
  </si>
  <si>
    <t>KATRINA</t>
  </si>
  <si>
    <t>C. GOMEZ</t>
  </si>
  <si>
    <t>HIPERAZOTEMIA PRE-RENAL POR DESHIDRATACION E HIPOPERFUSION RENAL. ( G.E. &gt;1040 )</t>
  </si>
  <si>
    <t>HIPERBILIRRUBINEMIA , ALT Y AST AUMENTADAS POR HEPATOPATIA ACTIVA . CK AUMENTADA POR NECROSIS</t>
  </si>
  <si>
    <t>TISULAR. HIPOALBUMINEMIA SEVERA DE MAL PRONOSTICO. DESEQUILIBRIO ACIDO BASE MIXTO DE MAL PRO-</t>
  </si>
  <si>
    <t>NOSTICO. HIPEROSMOLARIDAD POR UREMIA. BICARBONATO BAJO POR CONSUMO.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</si>
</sst>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color indexed="55"/>
      <name val="Impact"/>
      <family val="2"/>
    </font>
    <font>
      <b/>
      <sz val="14"/>
      <color indexed="55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8"/>
      <name val="Arial"/>
      <family val="2"/>
    </font>
    <font>
      <sz val="14"/>
      <name val="Impact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21" xfId="0" applyFont="1" applyBorder="1" applyAlignment="1">
      <alignment horizontal="right" vertical="top"/>
    </xf>
    <xf numFmtId="0" fontId="5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2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2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150" zoomScaleNormal="150" zoomScalePageLayoutView="0" workbookViewId="0" topLeftCell="A1">
      <selection activeCell="B4" sqref="B4"/>
    </sheetView>
  </sheetViews>
  <sheetFormatPr defaultColWidth="11.421875" defaultRowHeight="12.75"/>
  <sheetData>
    <row r="1" spans="1:7" ht="18">
      <c r="A1" s="40"/>
      <c r="B1" s="41"/>
      <c r="C1" s="42"/>
      <c r="D1" s="42"/>
      <c r="E1" s="42"/>
      <c r="F1" s="42"/>
      <c r="G1" s="43" t="s">
        <v>28</v>
      </c>
    </row>
    <row r="2" spans="1:7" ht="18">
      <c r="A2" s="44"/>
      <c r="B2" s="45"/>
      <c r="C2" s="45"/>
      <c r="D2" s="45"/>
      <c r="E2" s="45"/>
      <c r="F2" s="46"/>
      <c r="G2" s="47" t="s">
        <v>29</v>
      </c>
    </row>
    <row r="3" spans="1:7" ht="18">
      <c r="A3" s="48"/>
      <c r="B3" s="49"/>
      <c r="C3" s="49"/>
      <c r="D3" s="49"/>
      <c r="E3" s="49"/>
      <c r="F3" s="50"/>
      <c r="G3" s="51" t="s">
        <v>27</v>
      </c>
    </row>
    <row r="4" spans="1:7" ht="12.75">
      <c r="A4" s="1" t="s">
        <v>64</v>
      </c>
      <c r="B4" s="2"/>
      <c r="C4" s="2"/>
      <c r="D4" s="3"/>
      <c r="E4" s="7" t="s">
        <v>0</v>
      </c>
      <c r="F4" s="8"/>
      <c r="G4" s="36"/>
    </row>
    <row r="5" spans="1:7" ht="12.75">
      <c r="A5" s="38" t="s">
        <v>73</v>
      </c>
      <c r="B5" s="35" t="s">
        <v>74</v>
      </c>
      <c r="C5" s="35"/>
      <c r="D5" s="35"/>
      <c r="E5" s="9"/>
      <c r="F5" s="10"/>
      <c r="G5" s="37"/>
    </row>
    <row r="6" spans="1:7" ht="15">
      <c r="A6" s="55" t="s">
        <v>36</v>
      </c>
      <c r="B6" s="56"/>
      <c r="C6" s="56"/>
      <c r="D6" s="56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">
      <c r="A8" s="57" t="s">
        <v>59</v>
      </c>
      <c r="B8" s="58"/>
      <c r="C8" s="58"/>
      <c r="D8" s="59"/>
      <c r="E8" s="11"/>
      <c r="F8" s="12"/>
      <c r="G8" s="28"/>
    </row>
    <row r="9" spans="1:7" ht="12.75">
      <c r="A9" s="52" t="s">
        <v>1</v>
      </c>
      <c r="B9" s="52" t="s">
        <v>2</v>
      </c>
      <c r="C9" s="52" t="s">
        <v>3</v>
      </c>
      <c r="D9" s="53"/>
      <c r="E9" s="54" t="s">
        <v>4</v>
      </c>
      <c r="F9" s="54" t="s">
        <v>5</v>
      </c>
      <c r="G9" s="32"/>
    </row>
    <row r="10" spans="1:7" ht="12.75">
      <c r="A10" s="4" t="s">
        <v>6</v>
      </c>
      <c r="B10" s="4"/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4"/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4"/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/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34"/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4"/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4"/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/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/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4"/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4"/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4"/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/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 t="e">
        <f>SUM(B21/B22)</f>
        <v>#DIV/0!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/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4"/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/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/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/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4"/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4">
        <f>SUM(B27+B26-B28-B29)</f>
        <v>0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4">
        <f>SUM(B27-B28)</f>
        <v>0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4">
        <f>SUM(B27+B27+B11+B10)</f>
        <v>0</v>
      </c>
      <c r="C32" s="4" t="s">
        <v>38</v>
      </c>
      <c r="D32" s="67" t="s">
        <v>62</v>
      </c>
      <c r="E32" s="68"/>
      <c r="F32" s="68"/>
      <c r="G32" s="62"/>
    </row>
    <row r="33" spans="1:7" ht="15">
      <c r="A33" s="55" t="s">
        <v>34</v>
      </c>
      <c r="B33" s="56"/>
      <c r="C33" s="56"/>
      <c r="D33" s="56"/>
      <c r="E33" s="56"/>
      <c r="F33" s="56"/>
      <c r="G33" s="14"/>
    </row>
    <row r="34" spans="1:7" ht="12.75">
      <c r="A34" s="1"/>
      <c r="B34" s="2"/>
      <c r="C34" s="2"/>
      <c r="D34" s="2"/>
      <c r="E34" s="2"/>
      <c r="F34" s="2"/>
      <c r="G34" s="3"/>
    </row>
    <row r="35" spans="1:7" ht="12.75">
      <c r="A35" s="1"/>
      <c r="B35" s="2"/>
      <c r="C35" s="2"/>
      <c r="D35" s="2"/>
      <c r="E35" s="2"/>
      <c r="F35" s="2"/>
      <c r="G35" s="3"/>
    </row>
    <row r="36" spans="1:7" ht="12.75">
      <c r="A36" s="1"/>
      <c r="B36" s="2"/>
      <c r="C36" s="2"/>
      <c r="D36" s="2"/>
      <c r="E36" s="2"/>
      <c r="F36" s="2"/>
      <c r="G36" s="3"/>
    </row>
    <row r="37" spans="1:7" ht="12.75">
      <c r="A37" s="1"/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D26:G26"/>
    <mergeCell ref="D27:G27"/>
    <mergeCell ref="D32:G32"/>
    <mergeCell ref="A33:F33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A6:D6"/>
    <mergeCell ref="A8:D8"/>
    <mergeCell ref="D10:G10"/>
    <mergeCell ref="D11:G11"/>
    <mergeCell ref="D12:G12"/>
    <mergeCell ref="D13:G13"/>
  </mergeCells>
  <printOptions/>
  <pageMargins left="0.92" right="0.75" top="0.95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150" zoomScaleNormal="150" zoomScalePageLayoutView="0" workbookViewId="0" topLeftCell="A4">
      <selection activeCell="B4" sqref="B4"/>
    </sheetView>
  </sheetViews>
  <sheetFormatPr defaultColWidth="11.421875" defaultRowHeight="12.75"/>
  <sheetData>
    <row r="1" spans="1:7" ht="18">
      <c r="A1" s="40"/>
      <c r="B1" s="41"/>
      <c r="C1" s="42"/>
      <c r="D1" s="42"/>
      <c r="E1" s="42"/>
      <c r="F1" s="42"/>
      <c r="G1" s="43" t="s">
        <v>28</v>
      </c>
    </row>
    <row r="2" spans="1:7" ht="18">
      <c r="A2" s="44"/>
      <c r="B2" s="45"/>
      <c r="C2" s="45"/>
      <c r="D2" s="45"/>
      <c r="E2" s="45"/>
      <c r="F2" s="46"/>
      <c r="G2" s="47" t="s">
        <v>29</v>
      </c>
    </row>
    <row r="3" spans="1:7" ht="18">
      <c r="A3" s="48"/>
      <c r="B3" s="49"/>
      <c r="C3" s="49"/>
      <c r="D3" s="49"/>
      <c r="E3" s="49"/>
      <c r="F3" s="50"/>
      <c r="G3" s="51" t="s">
        <v>27</v>
      </c>
    </row>
    <row r="4" spans="1:7" ht="12.75">
      <c r="A4" s="1" t="s">
        <v>64</v>
      </c>
      <c r="B4" s="2"/>
      <c r="C4" s="2"/>
      <c r="D4" s="3"/>
      <c r="E4" s="7" t="s">
        <v>0</v>
      </c>
      <c r="F4" s="8"/>
      <c r="G4" s="36"/>
    </row>
    <row r="5" spans="1:7" ht="12.75">
      <c r="A5" s="38" t="s">
        <v>73</v>
      </c>
      <c r="B5" s="35" t="s">
        <v>81</v>
      </c>
      <c r="C5" s="35"/>
      <c r="D5" s="35"/>
      <c r="E5" s="9"/>
      <c r="F5" s="10"/>
      <c r="G5" s="37"/>
    </row>
    <row r="6" spans="1:7" ht="15">
      <c r="A6" s="55" t="s">
        <v>36</v>
      </c>
      <c r="B6" s="56"/>
      <c r="C6" s="56"/>
      <c r="D6" s="56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">
      <c r="A8" s="57" t="s">
        <v>59</v>
      </c>
      <c r="B8" s="58"/>
      <c r="C8" s="58"/>
      <c r="D8" s="59"/>
      <c r="E8" s="11"/>
      <c r="F8" s="12"/>
      <c r="G8" s="28"/>
    </row>
    <row r="9" spans="1:7" ht="12.75">
      <c r="A9" s="52" t="s">
        <v>1</v>
      </c>
      <c r="B9" s="52" t="s">
        <v>2</v>
      </c>
      <c r="C9" s="52" t="s">
        <v>3</v>
      </c>
      <c r="D9" s="53"/>
      <c r="E9" s="54" t="s">
        <v>4</v>
      </c>
      <c r="F9" s="54" t="s">
        <v>5</v>
      </c>
      <c r="G9" s="32"/>
    </row>
    <row r="10" spans="1:7" ht="12.75">
      <c r="A10" s="4" t="s">
        <v>6</v>
      </c>
      <c r="B10" s="4"/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4"/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4"/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/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34"/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4"/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4"/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/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/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4"/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4"/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4"/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/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 t="e">
        <f>SUM(B21/B22)</f>
        <v>#DIV/0!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/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4"/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/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/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/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4"/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4">
        <f>SUM(B27+B26-B28-B29)</f>
        <v>0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4">
        <f>SUM(B27-B28)</f>
        <v>0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4">
        <f>SUM(B27+B27+B11+B10)</f>
        <v>0</v>
      </c>
      <c r="C32" s="4" t="s">
        <v>38</v>
      </c>
      <c r="D32" s="67" t="s">
        <v>62</v>
      </c>
      <c r="E32" s="68"/>
      <c r="F32" s="68"/>
      <c r="G32" s="62"/>
    </row>
    <row r="33" spans="1:7" ht="15">
      <c r="A33" s="55" t="s">
        <v>34</v>
      </c>
      <c r="B33" s="56"/>
      <c r="C33" s="56"/>
      <c r="D33" s="56"/>
      <c r="E33" s="56"/>
      <c r="F33" s="56"/>
      <c r="G33" s="14"/>
    </row>
    <row r="34" spans="1:7" ht="12.75">
      <c r="A34" s="1"/>
      <c r="B34" s="2"/>
      <c r="C34" s="2"/>
      <c r="D34" s="2"/>
      <c r="E34" s="2"/>
      <c r="F34" s="2"/>
      <c r="G34" s="3"/>
    </row>
    <row r="35" spans="1:7" ht="12.75">
      <c r="A35" s="1"/>
      <c r="B35" s="2"/>
      <c r="C35" s="2"/>
      <c r="D35" s="2"/>
      <c r="E35" s="2"/>
      <c r="F35" s="2"/>
      <c r="G35" s="3"/>
    </row>
    <row r="36" spans="1:7" ht="12.75">
      <c r="A36" s="1"/>
      <c r="B36" s="2"/>
      <c r="C36" s="2"/>
      <c r="D36" s="2"/>
      <c r="E36" s="2"/>
      <c r="F36" s="2"/>
      <c r="G36" s="3"/>
    </row>
    <row r="37" spans="1:7" ht="12.75">
      <c r="A37" s="1"/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D26:G26"/>
    <mergeCell ref="D27:G27"/>
    <mergeCell ref="D32:G32"/>
    <mergeCell ref="A33:F33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A6:D6"/>
    <mergeCell ref="A8:D8"/>
    <mergeCell ref="D10:G10"/>
    <mergeCell ref="D11:G11"/>
    <mergeCell ref="D12:G12"/>
    <mergeCell ref="D13:G13"/>
  </mergeCells>
  <printOptions/>
  <pageMargins left="1.13" right="0.75" top="0.78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150" zoomScaleNormal="150" zoomScalePageLayoutView="0" workbookViewId="0" topLeftCell="A4">
      <selection activeCell="B4" sqref="B4"/>
    </sheetView>
  </sheetViews>
  <sheetFormatPr defaultColWidth="11.421875" defaultRowHeight="12.75"/>
  <sheetData>
    <row r="1" spans="1:7" ht="18">
      <c r="A1" s="19"/>
      <c r="B1" s="20"/>
      <c r="C1" s="17"/>
      <c r="D1" s="17"/>
      <c r="E1" s="17"/>
      <c r="F1" s="17"/>
      <c r="G1" s="21" t="s">
        <v>28</v>
      </c>
    </row>
    <row r="2" spans="1:7" ht="18">
      <c r="A2" s="22"/>
      <c r="B2" s="15"/>
      <c r="C2" s="15"/>
      <c r="D2" s="15"/>
      <c r="E2" s="15"/>
      <c r="F2" s="16"/>
      <c r="G2" s="23" t="s">
        <v>29</v>
      </c>
    </row>
    <row r="3" spans="1:7" ht="18">
      <c r="A3" s="24"/>
      <c r="B3" s="18"/>
      <c r="C3" s="18"/>
      <c r="D3" s="18"/>
      <c r="E3" s="18"/>
      <c r="F3" s="25"/>
      <c r="G3" s="26" t="s">
        <v>27</v>
      </c>
    </row>
    <row r="4" spans="1:7" ht="12.75">
      <c r="A4" s="1" t="s">
        <v>64</v>
      </c>
      <c r="B4" s="2"/>
      <c r="C4" s="2" t="s">
        <v>76</v>
      </c>
      <c r="D4" s="3"/>
      <c r="E4" s="7" t="s">
        <v>0</v>
      </c>
      <c r="F4" s="8"/>
      <c r="G4" s="36"/>
    </row>
    <row r="5" spans="1:7" ht="12.75">
      <c r="A5" s="38" t="s">
        <v>75</v>
      </c>
      <c r="B5" s="35"/>
      <c r="C5" s="35"/>
      <c r="D5" s="35"/>
      <c r="E5" s="9"/>
      <c r="F5" s="10"/>
      <c r="G5" s="37"/>
    </row>
    <row r="6" spans="1:7" ht="15.75">
      <c r="A6" s="69" t="s">
        <v>36</v>
      </c>
      <c r="B6" s="70"/>
      <c r="C6" s="70"/>
      <c r="D6" s="70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.75">
      <c r="A8" s="71" t="s">
        <v>59</v>
      </c>
      <c r="B8" s="72"/>
      <c r="C8" s="72"/>
      <c r="D8" s="73"/>
      <c r="E8" s="11"/>
      <c r="F8" s="12"/>
      <c r="G8" s="28"/>
    </row>
    <row r="9" spans="1:7" ht="12.75">
      <c r="A9" s="29" t="s">
        <v>1</v>
      </c>
      <c r="B9" s="29" t="s">
        <v>2</v>
      </c>
      <c r="C9" s="29" t="s">
        <v>3</v>
      </c>
      <c r="D9" s="30"/>
      <c r="E9" s="31" t="s">
        <v>4</v>
      </c>
      <c r="F9" s="31" t="s">
        <v>5</v>
      </c>
      <c r="G9" s="32"/>
    </row>
    <row r="10" spans="1:7" ht="12.75">
      <c r="A10" s="4" t="s">
        <v>6</v>
      </c>
      <c r="B10" s="4"/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4"/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4"/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/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34"/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4"/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4"/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/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/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4"/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4"/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4"/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/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 t="e">
        <f>SUM(B21/B22)</f>
        <v>#DIV/0!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/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4"/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/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/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/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4"/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4">
        <f>SUM(B27+B26-B28-B29)</f>
        <v>0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4">
        <f>SUM(B27-B28)</f>
        <v>0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4">
        <f>SUM(B27+B27+B11+B10)</f>
        <v>0</v>
      </c>
      <c r="C32" s="4" t="s">
        <v>38</v>
      </c>
      <c r="D32" s="67" t="s">
        <v>62</v>
      </c>
      <c r="E32" s="68"/>
      <c r="F32" s="68"/>
      <c r="G32" s="62"/>
    </row>
    <row r="33" spans="1:7" ht="15.75">
      <c r="A33" s="69" t="s">
        <v>34</v>
      </c>
      <c r="B33" s="70"/>
      <c r="C33" s="70"/>
      <c r="D33" s="70"/>
      <c r="E33" s="70"/>
      <c r="F33" s="70"/>
      <c r="G33" s="14"/>
    </row>
    <row r="34" spans="1:7" ht="12.75">
      <c r="A34" s="1"/>
      <c r="B34" s="2"/>
      <c r="C34" s="2"/>
      <c r="D34" s="2"/>
      <c r="E34" s="2"/>
      <c r="F34" s="2"/>
      <c r="G34" s="3"/>
    </row>
    <row r="35" spans="1:7" ht="12.75">
      <c r="A35" s="1"/>
      <c r="B35" s="2"/>
      <c r="C35" s="2"/>
      <c r="D35" s="2"/>
      <c r="E35" s="2"/>
      <c r="F35" s="2"/>
      <c r="G35" s="3"/>
    </row>
    <row r="36" spans="1:7" ht="12.75">
      <c r="A36" s="1"/>
      <c r="B36" s="2"/>
      <c r="C36" s="2"/>
      <c r="D36" s="2"/>
      <c r="E36" s="2"/>
      <c r="F36" s="2"/>
      <c r="G36" s="3"/>
    </row>
    <row r="37" spans="1:7" ht="12.75">
      <c r="A37" s="1"/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D26:G26"/>
    <mergeCell ref="D27:G27"/>
    <mergeCell ref="D32:G32"/>
    <mergeCell ref="A33:F33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A6:D6"/>
    <mergeCell ref="A8:D8"/>
    <mergeCell ref="D10:G10"/>
    <mergeCell ref="D11:G11"/>
    <mergeCell ref="D12:G12"/>
    <mergeCell ref="D13:G13"/>
  </mergeCells>
  <printOptions/>
  <pageMargins left="1.13" right="0.75" top="0.78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150" zoomScaleNormal="150" zoomScalePageLayoutView="0" workbookViewId="0" topLeftCell="A2">
      <selection activeCell="G4" sqref="G4"/>
    </sheetView>
  </sheetViews>
  <sheetFormatPr defaultColWidth="11.421875" defaultRowHeight="12.75"/>
  <cols>
    <col min="2" max="2" width="15.00390625" style="0" customWidth="1"/>
  </cols>
  <sheetData>
    <row r="1" spans="1:7" ht="18">
      <c r="A1" s="19"/>
      <c r="B1" s="20"/>
      <c r="C1" s="17"/>
      <c r="D1" s="17"/>
      <c r="E1" s="17"/>
      <c r="F1" s="17"/>
      <c r="G1" s="21" t="s">
        <v>28</v>
      </c>
    </row>
    <row r="2" spans="1:7" ht="18">
      <c r="A2" s="22"/>
      <c r="B2" s="15"/>
      <c r="C2" s="15"/>
      <c r="D2" s="15"/>
      <c r="E2" s="15"/>
      <c r="F2" s="16"/>
      <c r="G2" s="23" t="s">
        <v>29</v>
      </c>
    </row>
    <row r="3" spans="1:7" ht="18">
      <c r="A3" s="24"/>
      <c r="B3" s="18"/>
      <c r="C3" s="18"/>
      <c r="D3" s="18"/>
      <c r="E3" s="18"/>
      <c r="F3" s="25"/>
      <c r="G3" s="26" t="s">
        <v>27</v>
      </c>
    </row>
    <row r="4" spans="1:7" ht="12.75">
      <c r="A4" s="1" t="s">
        <v>64</v>
      </c>
      <c r="B4" s="2"/>
      <c r="C4" s="35" t="s">
        <v>78</v>
      </c>
      <c r="D4" s="3"/>
      <c r="E4" s="7" t="s">
        <v>0</v>
      </c>
      <c r="F4" s="8"/>
      <c r="G4" s="36"/>
    </row>
    <row r="5" spans="1:7" ht="12.75">
      <c r="A5" s="38" t="s">
        <v>77</v>
      </c>
      <c r="B5" s="35"/>
      <c r="C5" s="2"/>
      <c r="D5" s="35"/>
      <c r="E5" s="9"/>
      <c r="F5" s="10"/>
      <c r="G5" s="37"/>
    </row>
    <row r="6" spans="1:7" ht="15.75">
      <c r="A6" s="69" t="s">
        <v>36</v>
      </c>
      <c r="B6" s="70"/>
      <c r="C6" s="70"/>
      <c r="D6" s="70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.75">
      <c r="A8" s="71" t="s">
        <v>59</v>
      </c>
      <c r="B8" s="72"/>
      <c r="C8" s="72"/>
      <c r="D8" s="73"/>
      <c r="E8" s="11"/>
      <c r="F8" s="12"/>
      <c r="G8" s="28"/>
    </row>
    <row r="9" spans="1:7" ht="12.75">
      <c r="A9" s="29" t="s">
        <v>1</v>
      </c>
      <c r="B9" s="29" t="s">
        <v>2</v>
      </c>
      <c r="C9" s="29" t="s">
        <v>3</v>
      </c>
      <c r="D9" s="30"/>
      <c r="E9" s="31" t="s">
        <v>4</v>
      </c>
      <c r="F9" s="31" t="s">
        <v>5</v>
      </c>
      <c r="G9" s="32"/>
    </row>
    <row r="10" spans="1:7" ht="12.75">
      <c r="A10" s="4" t="s">
        <v>6</v>
      </c>
      <c r="B10" s="4"/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4"/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4"/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/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34"/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4"/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4"/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/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/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4"/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4"/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4"/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>
        <f>SUM(B20-B21)</f>
        <v>0</v>
      </c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 t="e">
        <f>SUM(B21/B22)</f>
        <v>#DIV/0!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/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4"/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/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/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/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4"/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4">
        <f>SUM(B27+B26-B28-B29)</f>
        <v>0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4">
        <f>SUM(B27-B28)</f>
        <v>0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4">
        <f>SUM(B27+B27+B11+B10)</f>
        <v>0</v>
      </c>
      <c r="C32" s="4" t="s">
        <v>38</v>
      </c>
      <c r="D32" s="67" t="s">
        <v>62</v>
      </c>
      <c r="E32" s="68"/>
      <c r="F32" s="68"/>
      <c r="G32" s="62"/>
    </row>
    <row r="33" spans="1:7" ht="15.75">
      <c r="A33" s="69" t="s">
        <v>34</v>
      </c>
      <c r="B33" s="70"/>
      <c r="C33" s="70"/>
      <c r="D33" s="70"/>
      <c r="E33" s="70"/>
      <c r="F33" s="70"/>
      <c r="G33" s="14"/>
    </row>
    <row r="34" spans="1:7" ht="12.75">
      <c r="A34" s="1"/>
      <c r="B34" s="2"/>
      <c r="C34" s="2"/>
      <c r="D34" s="2"/>
      <c r="E34" s="2"/>
      <c r="F34" s="2"/>
      <c r="G34" s="3"/>
    </row>
    <row r="35" spans="1:7" ht="12.75">
      <c r="A35" s="1"/>
      <c r="B35" s="2"/>
      <c r="C35" s="2"/>
      <c r="D35" s="2"/>
      <c r="E35" s="2"/>
      <c r="F35" s="2"/>
      <c r="G35" s="3"/>
    </row>
    <row r="36" spans="1:7" ht="12.75">
      <c r="A36" s="1"/>
      <c r="B36" s="2"/>
      <c r="C36" s="2"/>
      <c r="D36" s="2"/>
      <c r="E36" s="2"/>
      <c r="F36" s="2"/>
      <c r="G36" s="3"/>
    </row>
    <row r="37" spans="1:7" ht="12.75">
      <c r="A37" s="1"/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A6:D6"/>
    <mergeCell ref="A8:D8"/>
    <mergeCell ref="D10:G10"/>
    <mergeCell ref="D11:G11"/>
    <mergeCell ref="D16:G16"/>
    <mergeCell ref="D17:G17"/>
    <mergeCell ref="D18:G18"/>
    <mergeCell ref="D19:G19"/>
    <mergeCell ref="D12:G12"/>
    <mergeCell ref="D13:G13"/>
    <mergeCell ref="D14:G14"/>
    <mergeCell ref="D15:G15"/>
    <mergeCell ref="D24:G24"/>
    <mergeCell ref="D25:G25"/>
    <mergeCell ref="D26:G26"/>
    <mergeCell ref="D27:G27"/>
    <mergeCell ref="D20:G20"/>
    <mergeCell ref="D21:G21"/>
    <mergeCell ref="D22:G22"/>
    <mergeCell ref="D23:G23"/>
    <mergeCell ref="D32:G32"/>
    <mergeCell ref="A33:F33"/>
    <mergeCell ref="D28:G28"/>
    <mergeCell ref="D29:G29"/>
    <mergeCell ref="D30:G30"/>
    <mergeCell ref="D31:G31"/>
  </mergeCells>
  <printOptions/>
  <pageMargins left="1.15" right="0.75" top="0.76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="150" zoomScaleNormal="150" zoomScalePageLayoutView="0" workbookViewId="0" topLeftCell="A1">
      <selection activeCell="B4" sqref="B4"/>
    </sheetView>
  </sheetViews>
  <sheetFormatPr defaultColWidth="11.421875" defaultRowHeight="12.75"/>
  <sheetData>
    <row r="1" spans="1:7" ht="18">
      <c r="A1" s="19"/>
      <c r="B1" s="20"/>
      <c r="C1" s="17"/>
      <c r="D1" s="17"/>
      <c r="E1" s="17"/>
      <c r="F1" s="17"/>
      <c r="G1" s="21" t="s">
        <v>28</v>
      </c>
    </row>
    <row r="2" spans="1:7" ht="18">
      <c r="A2" s="22"/>
      <c r="B2" s="15"/>
      <c r="C2" s="15"/>
      <c r="D2" s="15"/>
      <c r="E2" s="15"/>
      <c r="F2" s="16"/>
      <c r="G2" s="23" t="s">
        <v>29</v>
      </c>
    </row>
    <row r="3" spans="1:7" ht="18">
      <c r="A3" s="24"/>
      <c r="B3" s="18"/>
      <c r="C3" s="18"/>
      <c r="D3" s="18"/>
      <c r="E3" s="18"/>
      <c r="F3" s="25"/>
      <c r="G3" s="26" t="s">
        <v>27</v>
      </c>
    </row>
    <row r="4" spans="1:7" ht="12.75">
      <c r="A4" s="1" t="s">
        <v>64</v>
      </c>
      <c r="B4" s="2"/>
      <c r="C4" s="2"/>
      <c r="D4" s="3"/>
      <c r="E4" s="7" t="s">
        <v>0</v>
      </c>
      <c r="F4" s="8"/>
      <c r="G4" s="36"/>
    </row>
    <row r="5" spans="1:7" ht="12.75">
      <c r="A5" s="38" t="s">
        <v>79</v>
      </c>
      <c r="B5" s="35"/>
      <c r="C5" s="35"/>
      <c r="D5" s="35"/>
      <c r="E5" s="9"/>
      <c r="F5" s="10"/>
      <c r="G5" s="37"/>
    </row>
    <row r="6" spans="1:7" ht="15.75">
      <c r="A6" s="69" t="s">
        <v>36</v>
      </c>
      <c r="B6" s="70"/>
      <c r="C6" s="70"/>
      <c r="D6" s="70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.75">
      <c r="A8" s="71" t="s">
        <v>59</v>
      </c>
      <c r="B8" s="72"/>
      <c r="C8" s="72"/>
      <c r="D8" s="73"/>
      <c r="E8" s="11"/>
      <c r="F8" s="12"/>
      <c r="G8" s="28"/>
    </row>
    <row r="9" spans="1:7" ht="12.75">
      <c r="A9" s="29" t="s">
        <v>1</v>
      </c>
      <c r="B9" s="29" t="s">
        <v>2</v>
      </c>
      <c r="C9" s="29" t="s">
        <v>3</v>
      </c>
      <c r="D9" s="30"/>
      <c r="E9" s="31" t="s">
        <v>4</v>
      </c>
      <c r="F9" s="31" t="s">
        <v>5</v>
      </c>
      <c r="G9" s="32"/>
    </row>
    <row r="10" spans="1:7" ht="12.75">
      <c r="A10" s="4" t="s">
        <v>6</v>
      </c>
      <c r="B10" s="4"/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4"/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4"/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/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34"/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4"/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4"/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/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/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4"/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4"/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4"/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>
        <f>SUM(B20-B21)</f>
        <v>0</v>
      </c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 t="e">
        <f>SUM(B21/B22)</f>
        <v>#DIV/0!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/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4"/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/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/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/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4"/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4">
        <f>SUM(B27+B26-B28-B29)</f>
        <v>0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4">
        <f>SUM(B27-B28)</f>
        <v>0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4">
        <f>SUM(B27+B27+B11+B10)</f>
        <v>0</v>
      </c>
      <c r="C32" s="4" t="s">
        <v>38</v>
      </c>
      <c r="D32" s="67" t="s">
        <v>62</v>
      </c>
      <c r="E32" s="68"/>
      <c r="F32" s="68"/>
      <c r="G32" s="62"/>
    </row>
    <row r="33" spans="1:7" ht="15.75">
      <c r="A33" s="69" t="s">
        <v>34</v>
      </c>
      <c r="B33" s="70"/>
      <c r="C33" s="70"/>
      <c r="D33" s="70"/>
      <c r="E33" s="70"/>
      <c r="F33" s="70"/>
      <c r="G33" s="14"/>
    </row>
    <row r="34" spans="1:7" ht="12.75">
      <c r="A34" s="1"/>
      <c r="B34" s="2"/>
      <c r="C34" s="2"/>
      <c r="D34" s="2"/>
      <c r="E34" s="2"/>
      <c r="F34" s="2"/>
      <c r="G34" s="3"/>
    </row>
    <row r="35" spans="1:7" ht="12.75">
      <c r="A35" s="1"/>
      <c r="B35" s="2"/>
      <c r="C35" s="2"/>
      <c r="D35" s="2"/>
      <c r="E35" s="2"/>
      <c r="F35" s="2"/>
      <c r="G35" s="3"/>
    </row>
    <row r="36" spans="1:7" ht="12.75">
      <c r="A36" s="1"/>
      <c r="B36" s="2"/>
      <c r="C36" s="2"/>
      <c r="D36" s="2"/>
      <c r="E36" s="2"/>
      <c r="F36" s="2"/>
      <c r="G36" s="3"/>
    </row>
    <row r="37" spans="1:7" ht="12.75">
      <c r="A37" s="1"/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D26:G26"/>
    <mergeCell ref="D27:G27"/>
    <mergeCell ref="D32:G32"/>
    <mergeCell ref="A33:F33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A6:D6"/>
    <mergeCell ref="A8:D8"/>
    <mergeCell ref="D10:G10"/>
    <mergeCell ref="D11:G11"/>
    <mergeCell ref="D12:G12"/>
    <mergeCell ref="D13:G13"/>
  </mergeCells>
  <printOptions/>
  <pageMargins left="1.13" right="0.75" top="0.79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50" zoomScaleNormal="150" zoomScalePageLayoutView="0" workbookViewId="0" topLeftCell="A1">
      <selection activeCell="A37" sqref="A37"/>
    </sheetView>
  </sheetViews>
  <sheetFormatPr defaultColWidth="11.421875" defaultRowHeight="12.75"/>
  <cols>
    <col min="2" max="2" width="15.00390625" style="0" customWidth="1"/>
  </cols>
  <sheetData>
    <row r="1" spans="1:7" ht="18">
      <c r="A1" s="19"/>
      <c r="B1" s="20"/>
      <c r="C1" s="17"/>
      <c r="D1" s="17"/>
      <c r="E1" s="17"/>
      <c r="F1" s="17"/>
      <c r="G1" s="21" t="s">
        <v>28</v>
      </c>
    </row>
    <row r="2" spans="1:7" ht="18">
      <c r="A2" s="22"/>
      <c r="B2" s="15"/>
      <c r="C2" s="15"/>
      <c r="D2" s="15"/>
      <c r="E2" s="15"/>
      <c r="F2" s="16"/>
      <c r="G2" s="23" t="s">
        <v>29</v>
      </c>
    </row>
    <row r="3" spans="1:7" ht="18">
      <c r="A3" s="24"/>
      <c r="B3" s="18"/>
      <c r="C3" s="18"/>
      <c r="D3" s="18"/>
      <c r="E3" s="18"/>
      <c r="F3" s="25"/>
      <c r="G3" s="26" t="s">
        <v>27</v>
      </c>
    </row>
    <row r="4" spans="1:7" ht="12.75">
      <c r="A4" s="1" t="s">
        <v>64</v>
      </c>
      <c r="B4" s="2" t="s">
        <v>82</v>
      </c>
      <c r="C4" s="2"/>
      <c r="D4" s="3"/>
      <c r="E4" s="7" t="s">
        <v>0</v>
      </c>
      <c r="F4" s="8"/>
      <c r="G4" s="36">
        <v>7804</v>
      </c>
    </row>
    <row r="5" spans="1:7" ht="12.75">
      <c r="A5" s="1" t="s">
        <v>80</v>
      </c>
      <c r="B5" s="35" t="s">
        <v>83</v>
      </c>
      <c r="C5" s="2"/>
      <c r="D5" s="35"/>
      <c r="E5" s="9"/>
      <c r="F5" s="10"/>
      <c r="G5" s="37"/>
    </row>
    <row r="6" spans="1:7" ht="15.75">
      <c r="A6" s="69" t="s">
        <v>36</v>
      </c>
      <c r="B6" s="70"/>
      <c r="C6" s="70"/>
      <c r="D6" s="70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.75">
      <c r="A8" s="71" t="s">
        <v>59</v>
      </c>
      <c r="B8" s="72"/>
      <c r="C8" s="72"/>
      <c r="D8" s="73"/>
      <c r="E8" s="11"/>
      <c r="F8" s="12"/>
      <c r="G8" s="28"/>
    </row>
    <row r="9" spans="1:7" ht="12.75">
      <c r="A9" s="29" t="s">
        <v>1</v>
      </c>
      <c r="B9" s="29" t="s">
        <v>2</v>
      </c>
      <c r="C9" s="29" t="s">
        <v>3</v>
      </c>
      <c r="D9" s="30"/>
      <c r="E9" s="31" t="s">
        <v>4</v>
      </c>
      <c r="F9" s="31" t="s">
        <v>5</v>
      </c>
      <c r="G9" s="32"/>
    </row>
    <row r="10" spans="1:7" ht="12.75">
      <c r="A10" s="4" t="s">
        <v>6</v>
      </c>
      <c r="B10" s="4">
        <v>3.8</v>
      </c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74">
        <v>12.6</v>
      </c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74">
        <v>329</v>
      </c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>
        <v>3.3</v>
      </c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75">
        <v>16.3</v>
      </c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74">
        <v>1094</v>
      </c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74">
        <v>828</v>
      </c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>
        <v>180</v>
      </c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>
        <v>0.64</v>
      </c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74">
        <v>2176</v>
      </c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74">
        <v>48</v>
      </c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74">
        <v>20</v>
      </c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>
        <f>SUM(B20-B21)</f>
        <v>28</v>
      </c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>
        <f>SUM(B21/B22)</f>
        <v>0.7142857142857143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>
        <v>2.8</v>
      </c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74">
        <v>5.4</v>
      </c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>
        <v>4.9</v>
      </c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>
        <v>151</v>
      </c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>
        <v>110</v>
      </c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74">
        <v>10</v>
      </c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74">
        <f>SUM(B27+B26-B28-B29)</f>
        <v>35.900000000000006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74">
        <f>SUM(B27-B28)</f>
        <v>41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74">
        <f>SUM(B27+B27+B11+B10)</f>
        <v>318.40000000000003</v>
      </c>
      <c r="C32" s="4" t="s">
        <v>38</v>
      </c>
      <c r="D32" s="67" t="s">
        <v>62</v>
      </c>
      <c r="E32" s="68"/>
      <c r="F32" s="68"/>
      <c r="G32" s="62"/>
    </row>
    <row r="33" spans="1:7" ht="15.75">
      <c r="A33" s="69" t="s">
        <v>34</v>
      </c>
      <c r="B33" s="70"/>
      <c r="C33" s="70"/>
      <c r="D33" s="70"/>
      <c r="E33" s="70"/>
      <c r="F33" s="70"/>
      <c r="G33" s="14"/>
    </row>
    <row r="34" spans="1:7" ht="12.75">
      <c r="A34" s="1" t="s">
        <v>84</v>
      </c>
      <c r="B34" s="2"/>
      <c r="C34" s="2"/>
      <c r="D34" s="2"/>
      <c r="E34" s="2"/>
      <c r="F34" s="2"/>
      <c r="G34" s="3"/>
    </row>
    <row r="35" spans="1:7" ht="12.75">
      <c r="A35" s="1" t="s">
        <v>85</v>
      </c>
      <c r="B35" s="2"/>
      <c r="C35" s="2"/>
      <c r="D35" s="2"/>
      <c r="E35" s="2"/>
      <c r="F35" s="2"/>
      <c r="G35" s="3"/>
    </row>
    <row r="36" spans="1:7" ht="12.75">
      <c r="A36" s="1" t="s">
        <v>86</v>
      </c>
      <c r="B36" s="2"/>
      <c r="C36" s="2"/>
      <c r="D36" s="2"/>
      <c r="E36" s="2"/>
      <c r="F36" s="2"/>
      <c r="G36" s="3"/>
    </row>
    <row r="37" spans="1:7" ht="12.75">
      <c r="A37" s="1" t="s">
        <v>87</v>
      </c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D26:G26"/>
    <mergeCell ref="D27:G27"/>
    <mergeCell ref="D32:G32"/>
    <mergeCell ref="A33:F33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A6:D6"/>
    <mergeCell ref="A8:D8"/>
    <mergeCell ref="D10:G10"/>
    <mergeCell ref="D11:G11"/>
    <mergeCell ref="D12:G12"/>
    <mergeCell ref="D13:G13"/>
  </mergeCells>
  <printOptions/>
  <pageMargins left="1.15" right="0.75" top="0.8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="150" zoomScaleNormal="150" zoomScalePageLayoutView="0" workbookViewId="0" topLeftCell="A4">
      <selection activeCell="B4" sqref="B4"/>
    </sheetView>
  </sheetViews>
  <sheetFormatPr defaultColWidth="11.421875" defaultRowHeight="12.75"/>
  <cols>
    <col min="2" max="2" width="15.00390625" style="0" customWidth="1"/>
  </cols>
  <sheetData>
    <row r="1" spans="1:7" ht="18">
      <c r="A1" s="19"/>
      <c r="B1" s="20"/>
      <c r="C1" s="17"/>
      <c r="D1" s="17"/>
      <c r="E1" s="17"/>
      <c r="F1" s="17"/>
      <c r="G1" s="21" t="s">
        <v>28</v>
      </c>
    </row>
    <row r="2" spans="1:7" ht="18">
      <c r="A2" s="22"/>
      <c r="B2" s="15"/>
      <c r="C2" s="15"/>
      <c r="D2" s="15"/>
      <c r="E2" s="15"/>
      <c r="F2" s="16"/>
      <c r="G2" s="23" t="s">
        <v>29</v>
      </c>
    </row>
    <row r="3" spans="1:7" ht="18">
      <c r="A3" s="24"/>
      <c r="B3" s="18"/>
      <c r="C3" s="18"/>
      <c r="D3" s="18"/>
      <c r="E3" s="18"/>
      <c r="F3" s="25"/>
      <c r="G3" s="26" t="s">
        <v>27</v>
      </c>
    </row>
    <row r="4" spans="1:7" ht="12.75">
      <c r="A4" s="1" t="s">
        <v>64</v>
      </c>
      <c r="B4" s="2"/>
      <c r="C4" s="2"/>
      <c r="D4" s="3"/>
      <c r="E4" s="7" t="s">
        <v>0</v>
      </c>
      <c r="F4" s="8"/>
      <c r="G4" s="36"/>
    </row>
    <row r="5" spans="1:7" ht="12.75">
      <c r="A5" s="1"/>
      <c r="B5" s="35"/>
      <c r="C5" s="2"/>
      <c r="D5" s="35"/>
      <c r="E5" s="9"/>
      <c r="F5" s="10"/>
      <c r="G5" s="37"/>
    </row>
    <row r="6" spans="1:7" ht="15.75">
      <c r="A6" s="69" t="s">
        <v>36</v>
      </c>
      <c r="B6" s="70"/>
      <c r="C6" s="70"/>
      <c r="D6" s="70"/>
      <c r="E6" s="9"/>
      <c r="F6" s="10"/>
      <c r="G6" s="27"/>
    </row>
    <row r="7" spans="1:7" ht="12.75">
      <c r="A7" s="7"/>
      <c r="B7" s="13"/>
      <c r="C7" s="13"/>
      <c r="D7" s="14"/>
      <c r="E7" s="9"/>
      <c r="F7" s="6"/>
      <c r="G7" s="33"/>
    </row>
    <row r="8" spans="1:7" ht="15.75">
      <c r="A8" s="71" t="s">
        <v>59</v>
      </c>
      <c r="B8" s="72"/>
      <c r="C8" s="72"/>
      <c r="D8" s="73"/>
      <c r="E8" s="11"/>
      <c r="F8" s="12"/>
      <c r="G8" s="28"/>
    </row>
    <row r="9" spans="1:7" ht="12.75">
      <c r="A9" s="29" t="s">
        <v>1</v>
      </c>
      <c r="B9" s="29" t="s">
        <v>2</v>
      </c>
      <c r="C9" s="29" t="s">
        <v>3</v>
      </c>
      <c r="D9" s="30"/>
      <c r="E9" s="31" t="s">
        <v>4</v>
      </c>
      <c r="F9" s="31" t="s">
        <v>5</v>
      </c>
      <c r="G9" s="32"/>
    </row>
    <row r="10" spans="1:7" ht="12.75">
      <c r="A10" s="4" t="s">
        <v>6</v>
      </c>
      <c r="B10" s="4"/>
      <c r="C10" s="4" t="s">
        <v>22</v>
      </c>
      <c r="D10" s="60" t="s">
        <v>39</v>
      </c>
      <c r="E10" s="61"/>
      <c r="F10" s="61"/>
      <c r="G10" s="62"/>
    </row>
    <row r="11" spans="1:7" ht="12.75">
      <c r="A11" s="4" t="s">
        <v>7</v>
      </c>
      <c r="B11" s="4"/>
      <c r="C11" s="4" t="s">
        <v>22</v>
      </c>
      <c r="D11" s="60" t="s">
        <v>40</v>
      </c>
      <c r="E11" s="61"/>
      <c r="F11" s="61"/>
      <c r="G11" s="63"/>
    </row>
    <row r="12" spans="1:7" ht="12.75">
      <c r="A12" s="4" t="s">
        <v>8</v>
      </c>
      <c r="B12" s="4"/>
      <c r="C12" s="4" t="s">
        <v>61</v>
      </c>
      <c r="D12" s="60" t="s">
        <v>41</v>
      </c>
      <c r="E12" s="61"/>
      <c r="F12" s="61"/>
      <c r="G12" s="63"/>
    </row>
    <row r="13" spans="1:7" ht="12.75">
      <c r="A13" s="4" t="s">
        <v>9</v>
      </c>
      <c r="B13" s="39"/>
      <c r="C13" s="4" t="s">
        <v>22</v>
      </c>
      <c r="D13" s="60" t="s">
        <v>42</v>
      </c>
      <c r="E13" s="61"/>
      <c r="F13" s="61"/>
      <c r="G13" s="63"/>
    </row>
    <row r="14" spans="1:7" ht="12.75">
      <c r="A14" s="4" t="s">
        <v>10</v>
      </c>
      <c r="B14" s="34"/>
      <c r="C14" s="4" t="s">
        <v>61</v>
      </c>
      <c r="D14" s="60" t="s">
        <v>43</v>
      </c>
      <c r="E14" s="61"/>
      <c r="F14" s="61"/>
      <c r="G14" s="63"/>
    </row>
    <row r="15" spans="1:7" ht="12.75">
      <c r="A15" s="4" t="s">
        <v>11</v>
      </c>
      <c r="B15" s="4"/>
      <c r="C15" s="4" t="s">
        <v>23</v>
      </c>
      <c r="D15" s="60" t="s">
        <v>44</v>
      </c>
      <c r="E15" s="61"/>
      <c r="F15" s="61"/>
      <c r="G15" s="63"/>
    </row>
    <row r="16" spans="1:7" ht="12.75">
      <c r="A16" s="4" t="s">
        <v>12</v>
      </c>
      <c r="B16" s="4"/>
      <c r="C16" s="4" t="s">
        <v>23</v>
      </c>
      <c r="D16" s="64" t="s">
        <v>45</v>
      </c>
      <c r="E16" s="65"/>
      <c r="F16" s="65"/>
      <c r="G16" s="66"/>
    </row>
    <row r="17" spans="1:7" ht="12.75">
      <c r="A17" s="4" t="s">
        <v>13</v>
      </c>
      <c r="B17" s="4"/>
      <c r="C17" s="4" t="s">
        <v>23</v>
      </c>
      <c r="D17" s="60" t="s">
        <v>46</v>
      </c>
      <c r="E17" s="61"/>
      <c r="F17" s="61"/>
      <c r="G17" s="63"/>
    </row>
    <row r="18" spans="1:7" ht="12.75">
      <c r="A18" s="4" t="s">
        <v>65</v>
      </c>
      <c r="B18" s="34"/>
      <c r="C18" s="4" t="s">
        <v>22</v>
      </c>
      <c r="D18" s="60" t="s">
        <v>66</v>
      </c>
      <c r="E18" s="61"/>
      <c r="F18" s="61"/>
      <c r="G18" s="63"/>
    </row>
    <row r="19" spans="1:7" ht="12.75">
      <c r="A19" s="4" t="s">
        <v>14</v>
      </c>
      <c r="B19" s="4"/>
      <c r="C19" s="4" t="s">
        <v>23</v>
      </c>
      <c r="D19" s="60" t="s">
        <v>47</v>
      </c>
      <c r="E19" s="61"/>
      <c r="F19" s="61"/>
      <c r="G19" s="63"/>
    </row>
    <row r="20" spans="1:7" ht="12.75">
      <c r="A20" s="4" t="s">
        <v>30</v>
      </c>
      <c r="B20" s="4"/>
      <c r="C20" s="4" t="s">
        <v>24</v>
      </c>
      <c r="D20" s="60" t="s">
        <v>48</v>
      </c>
      <c r="E20" s="61"/>
      <c r="F20" s="61"/>
      <c r="G20" s="63"/>
    </row>
    <row r="21" spans="1:7" ht="12.75">
      <c r="A21" s="4" t="s">
        <v>31</v>
      </c>
      <c r="B21" s="4"/>
      <c r="C21" s="4" t="s">
        <v>24</v>
      </c>
      <c r="D21" s="60" t="s">
        <v>49</v>
      </c>
      <c r="E21" s="61"/>
      <c r="F21" s="61"/>
      <c r="G21" s="63"/>
    </row>
    <row r="22" spans="1:7" ht="12.75">
      <c r="A22" s="4" t="s">
        <v>15</v>
      </c>
      <c r="B22" s="4">
        <f>SUM(B20-B21)</f>
        <v>0</v>
      </c>
      <c r="C22" s="4" t="s">
        <v>24</v>
      </c>
      <c r="D22" s="60" t="s">
        <v>50</v>
      </c>
      <c r="E22" s="61"/>
      <c r="F22" s="61"/>
      <c r="G22" s="63"/>
    </row>
    <row r="23" spans="1:7" ht="12.75">
      <c r="A23" s="4" t="s">
        <v>32</v>
      </c>
      <c r="B23" s="4" t="e">
        <f>SUM(B21/B22)</f>
        <v>#DIV/0!</v>
      </c>
      <c r="C23" s="4" t="s">
        <v>25</v>
      </c>
      <c r="D23" s="60" t="s">
        <v>51</v>
      </c>
      <c r="E23" s="61"/>
      <c r="F23" s="61"/>
      <c r="G23" s="63"/>
    </row>
    <row r="24" spans="1:7" ht="12.75">
      <c r="A24" s="4" t="s">
        <v>16</v>
      </c>
      <c r="B24" s="4"/>
      <c r="C24" s="4" t="s">
        <v>22</v>
      </c>
      <c r="D24" s="60" t="s">
        <v>52</v>
      </c>
      <c r="E24" s="61"/>
      <c r="F24" s="61"/>
      <c r="G24" s="63"/>
    </row>
    <row r="25" spans="1:7" ht="12.75">
      <c r="A25" s="4" t="s">
        <v>33</v>
      </c>
      <c r="B25" s="4"/>
      <c r="C25" s="4" t="s">
        <v>22</v>
      </c>
      <c r="D25" s="60" t="s">
        <v>53</v>
      </c>
      <c r="E25" s="61"/>
      <c r="F25" s="61"/>
      <c r="G25" s="63"/>
    </row>
    <row r="26" spans="1:7" ht="12.75">
      <c r="A26" s="4" t="s">
        <v>17</v>
      </c>
      <c r="B26" s="4"/>
      <c r="C26" s="4" t="s">
        <v>22</v>
      </c>
      <c r="D26" s="60" t="s">
        <v>54</v>
      </c>
      <c r="E26" s="61"/>
      <c r="F26" s="61"/>
      <c r="G26" s="63"/>
    </row>
    <row r="27" spans="1:7" ht="12.75">
      <c r="A27" s="4" t="s">
        <v>18</v>
      </c>
      <c r="B27" s="4"/>
      <c r="C27" s="4" t="s">
        <v>22</v>
      </c>
      <c r="D27" s="60" t="s">
        <v>55</v>
      </c>
      <c r="E27" s="61"/>
      <c r="F27" s="61"/>
      <c r="G27" s="63"/>
    </row>
    <row r="28" spans="1:7" ht="12.75">
      <c r="A28" s="4" t="s">
        <v>19</v>
      </c>
      <c r="B28" s="4"/>
      <c r="C28" s="4" t="s">
        <v>22</v>
      </c>
      <c r="D28" s="60" t="s">
        <v>56</v>
      </c>
      <c r="E28" s="61"/>
      <c r="F28" s="61"/>
      <c r="G28" s="63"/>
    </row>
    <row r="29" spans="1:7" ht="12.75">
      <c r="A29" s="4" t="s">
        <v>20</v>
      </c>
      <c r="B29" s="4"/>
      <c r="C29" s="4" t="s">
        <v>22</v>
      </c>
      <c r="D29" s="60" t="s">
        <v>57</v>
      </c>
      <c r="E29" s="61"/>
      <c r="F29" s="61"/>
      <c r="G29" s="63"/>
    </row>
    <row r="30" spans="1:7" ht="12.75">
      <c r="A30" s="4" t="s">
        <v>21</v>
      </c>
      <c r="B30" s="4">
        <f>SUM(B27+B26-B28-B29)</f>
        <v>0</v>
      </c>
      <c r="C30" s="4" t="s">
        <v>25</v>
      </c>
      <c r="D30" s="64" t="s">
        <v>60</v>
      </c>
      <c r="E30" s="65"/>
      <c r="F30" s="65"/>
      <c r="G30" s="66"/>
    </row>
    <row r="31" spans="1:7" ht="12.75">
      <c r="A31" s="4" t="s">
        <v>37</v>
      </c>
      <c r="B31" s="4">
        <f>SUM(B27-B28)</f>
        <v>0</v>
      </c>
      <c r="C31" s="4" t="s">
        <v>25</v>
      </c>
      <c r="D31" s="60" t="s">
        <v>58</v>
      </c>
      <c r="E31" s="61"/>
      <c r="F31" s="61"/>
      <c r="G31" s="63"/>
    </row>
    <row r="32" spans="1:7" ht="12.75">
      <c r="A32" s="4" t="s">
        <v>63</v>
      </c>
      <c r="B32" s="4">
        <f>SUM(B27+B27+B11+B10)</f>
        <v>0</v>
      </c>
      <c r="C32" s="4" t="s">
        <v>38</v>
      </c>
      <c r="D32" s="67" t="s">
        <v>62</v>
      </c>
      <c r="E32" s="68"/>
      <c r="F32" s="68"/>
      <c r="G32" s="62"/>
    </row>
    <row r="33" spans="1:7" ht="15.75">
      <c r="A33" s="69" t="s">
        <v>34</v>
      </c>
      <c r="B33" s="70"/>
      <c r="C33" s="70"/>
      <c r="D33" s="70"/>
      <c r="E33" s="70"/>
      <c r="F33" s="70"/>
      <c r="G33" s="14"/>
    </row>
    <row r="34" spans="1:7" ht="12.75">
      <c r="A34" s="1"/>
      <c r="B34" s="2"/>
      <c r="C34" s="2"/>
      <c r="D34" s="2"/>
      <c r="E34" s="2"/>
      <c r="F34" s="2"/>
      <c r="G34" s="3"/>
    </row>
    <row r="35" spans="1:7" ht="12.75">
      <c r="A35" s="1"/>
      <c r="B35" s="2"/>
      <c r="C35" s="2"/>
      <c r="D35" s="2"/>
      <c r="E35" s="2"/>
      <c r="F35" s="2"/>
      <c r="G35" s="3"/>
    </row>
    <row r="36" spans="1:7" ht="12.75">
      <c r="A36" s="1"/>
      <c r="B36" s="2"/>
      <c r="C36" s="2"/>
      <c r="D36" s="2"/>
      <c r="E36" s="2"/>
      <c r="F36" s="2"/>
      <c r="G36" s="3"/>
    </row>
    <row r="37" spans="1:7" ht="12.75">
      <c r="A37" s="1"/>
      <c r="B37" s="2"/>
      <c r="C37" s="2"/>
      <c r="D37" s="2"/>
      <c r="E37" s="2"/>
      <c r="F37" s="2"/>
      <c r="G37" s="3"/>
    </row>
    <row r="38" spans="1:7" ht="12.75">
      <c r="A38" s="1"/>
      <c r="B38" s="2"/>
      <c r="C38" s="2"/>
      <c r="D38" s="2"/>
      <c r="E38" s="2"/>
      <c r="F38" s="2"/>
      <c r="G38" s="3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 t="s">
        <v>26</v>
      </c>
      <c r="B40" s="5"/>
      <c r="C40" s="5"/>
      <c r="D40" s="5"/>
      <c r="E40" s="5" t="s">
        <v>35</v>
      </c>
      <c r="F40" s="5"/>
      <c r="G40" s="5"/>
    </row>
    <row r="41" spans="1:7" ht="12.75">
      <c r="A41" s="5" t="s">
        <v>67</v>
      </c>
      <c r="B41" s="5"/>
      <c r="C41" s="5"/>
      <c r="D41" s="5"/>
      <c r="E41" s="5" t="s">
        <v>71</v>
      </c>
      <c r="F41" s="5"/>
      <c r="G41" s="5"/>
    </row>
    <row r="42" spans="1:7" ht="12.75">
      <c r="A42" s="5" t="s">
        <v>68</v>
      </c>
      <c r="B42" s="5"/>
      <c r="C42" s="5"/>
      <c r="D42" s="5"/>
      <c r="E42" s="5"/>
      <c r="F42" s="5"/>
      <c r="G42" s="5"/>
    </row>
    <row r="43" spans="1:7" ht="12.75">
      <c r="A43" s="5" t="s">
        <v>69</v>
      </c>
      <c r="B43" s="5"/>
      <c r="C43" s="5"/>
      <c r="D43" s="5"/>
      <c r="E43" s="5"/>
      <c r="F43" s="5"/>
      <c r="G43" s="5"/>
    </row>
    <row r="44" spans="1:7" ht="12.75">
      <c r="A44" s="5" t="s">
        <v>70</v>
      </c>
      <c r="B44" s="5"/>
      <c r="C44" s="5"/>
      <c r="D44" s="5"/>
      <c r="E44" s="5" t="s">
        <v>72</v>
      </c>
      <c r="F44" s="5"/>
      <c r="G44" s="5"/>
    </row>
  </sheetData>
  <sheetProtection/>
  <mergeCells count="26">
    <mergeCell ref="A6:D6"/>
    <mergeCell ref="A8:D8"/>
    <mergeCell ref="D10:G10"/>
    <mergeCell ref="D11:G11"/>
    <mergeCell ref="D16:G16"/>
    <mergeCell ref="D17:G17"/>
    <mergeCell ref="D18:G18"/>
    <mergeCell ref="D19:G19"/>
    <mergeCell ref="D12:G12"/>
    <mergeCell ref="D13:G13"/>
    <mergeCell ref="D14:G14"/>
    <mergeCell ref="D15:G15"/>
    <mergeCell ref="D24:G24"/>
    <mergeCell ref="D25:G25"/>
    <mergeCell ref="D26:G26"/>
    <mergeCell ref="D27:G27"/>
    <mergeCell ref="D20:G20"/>
    <mergeCell ref="D21:G21"/>
    <mergeCell ref="D22:G22"/>
    <mergeCell ref="D23:G23"/>
    <mergeCell ref="D32:G32"/>
    <mergeCell ref="A33:F33"/>
    <mergeCell ref="D28:G28"/>
    <mergeCell ref="D29:G29"/>
    <mergeCell ref="D30:G30"/>
    <mergeCell ref="D31:G31"/>
  </mergeCells>
  <printOptions/>
  <pageMargins left="1.15" right="0.75" top="0.78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Ixe Grupo Financiero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Ixe Banco</dc:creator>
  <cp:keywords/>
  <dc:description/>
  <cp:lastModifiedBy>renato</cp:lastModifiedBy>
  <cp:lastPrinted>2007-08-03T16:42:24Z</cp:lastPrinted>
  <dcterms:created xsi:type="dcterms:W3CDTF">2000-08-12T00:54:33Z</dcterms:created>
  <dcterms:modified xsi:type="dcterms:W3CDTF">2007-12-31T22:50:54Z</dcterms:modified>
  <cp:category/>
  <cp:version/>
  <cp:contentType/>
  <cp:contentStatus/>
</cp:coreProperties>
</file>